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OPS - Information Systems\WIOA_Data\WIOA docs\"/>
    </mc:Choice>
  </mc:AlternateContent>
  <xr:revisionPtr revIDLastSave="0" documentId="13_ncr:1_{A73CA0FB-DD0E-4FC3-80E5-545542AEB2DC}" xr6:coauthVersionLast="47" xr6:coauthVersionMax="47" xr10:uidLastSave="{00000000-0000-0000-0000-000000000000}"/>
  <bookViews>
    <workbookView xWindow="30" yWindow="-16080" windowWidth="21600" windowHeight="11235" xr2:uid="{00000000-000D-0000-FFFF-FFFF00000000}"/>
  </bookViews>
  <sheets>
    <sheet name="Reporting Time Periods" sheetId="3" r:id="rId1"/>
    <sheet name="3 Reporting Period Typ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3" l="1"/>
  <c r="E19" i="3" l="1"/>
  <c r="E20" i="3"/>
  <c r="E21" i="3"/>
  <c r="E22" i="3"/>
  <c r="B29" i="3" l="1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E28" i="3"/>
  <c r="D28" i="3"/>
  <c r="C28" i="3"/>
  <c r="B28" i="3"/>
  <c r="A25" i="3"/>
  <c r="A14" i="3"/>
  <c r="A3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E7" i="3"/>
  <c r="E8" i="3"/>
  <c r="E9" i="3"/>
  <c r="E10" i="3"/>
  <c r="E11" i="3"/>
  <c r="E12" i="3"/>
  <c r="E6" i="3"/>
  <c r="E23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E18" i="3"/>
  <c r="D18" i="3"/>
  <c r="C18" i="3"/>
  <c r="B18" i="3"/>
  <c r="E17" i="3"/>
  <c r="D17" i="3"/>
  <c r="C17" i="3"/>
  <c r="B17" i="3"/>
</calcChain>
</file>

<file path=xl/sharedStrings.xml><?xml version="1.0" encoding="utf-8"?>
<sst xmlns="http://schemas.openxmlformats.org/spreadsheetml/2006/main" count="51" uniqueCount="21">
  <si>
    <t>Reporting Periods</t>
  </si>
  <si>
    <t>Qtr</t>
  </si>
  <si>
    <t>Single Quarter</t>
  </si>
  <si>
    <t>Year-to-Date</t>
  </si>
  <si>
    <t>Served</t>
  </si>
  <si>
    <t>Exited</t>
  </si>
  <si>
    <t>Report Quarter</t>
  </si>
  <si>
    <t>July – Sept.</t>
  </si>
  <si>
    <t>Oct. – Dec.</t>
  </si>
  <si>
    <t>Jan. – Mar.</t>
  </si>
  <si>
    <t>Apr. – June</t>
  </si>
  <si>
    <t>Credential Attainment Rate</t>
  </si>
  <si>
    <t>Measurable Skill Gains</t>
  </si>
  <si>
    <t>Employment Rate 2nd Quarter After Exit</t>
  </si>
  <si>
    <t>Employment Rate 4th Quarter After Exit</t>
  </si>
  <si>
    <t xml:space="preserve">Median Earnings 2nd Quarter After Exit </t>
  </si>
  <si>
    <t>Program Year</t>
  </si>
  <si>
    <t>Rolling 4 Quarters</t>
  </si>
  <si>
    <t>Rolling 4-Quarters</t>
  </si>
  <si>
    <t>program year</t>
  </si>
  <si>
    <t>previous program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</si>
</sst>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 indent="1"/>
    </xf>
    <xf numFmtId="0" fontId="4" fillId="5" borderId="17" xfId="0" applyFont="1" applyFill="1" applyBorder="1" applyAlignment="1">
      <alignment horizontal="left" vertical="center" wrapText="1" indent="7"/>
    </xf>
    <xf numFmtId="0" fontId="4" fillId="5" borderId="18" xfId="0" applyFont="1" applyFill="1" applyBorder="1" applyAlignment="1">
      <alignment horizontal="left" vertical="center" wrapText="1" indent="3"/>
    </xf>
    <xf numFmtId="0" fontId="4" fillId="5" borderId="19" xfId="0" applyFont="1" applyFill="1" applyBorder="1" applyAlignment="1">
      <alignment horizontal="left" vertical="center" wrapText="1" indent="3"/>
    </xf>
    <xf numFmtId="0" fontId="8" fillId="3" borderId="8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33" xfId="0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4" borderId="41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vertical="center"/>
    </xf>
    <xf numFmtId="0" fontId="8" fillId="6" borderId="37" xfId="0" applyFont="1" applyFill="1" applyBorder="1" applyAlignment="1">
      <alignment vertical="center"/>
    </xf>
    <xf numFmtId="0" fontId="8" fillId="6" borderId="38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B1" sqref="B1"/>
    </sheetView>
  </sheetViews>
  <sheetFormatPr defaultRowHeight="18" customHeight="1" x14ac:dyDescent="0.3"/>
  <cols>
    <col min="1" max="1" width="33.109375" customWidth="1"/>
    <col min="2" max="5" width="21.44140625" customWidth="1"/>
    <col min="7" max="10" width="3" style="4" hidden="1" customWidth="1"/>
    <col min="11" max="14" width="2.6640625" style="4" hidden="1" customWidth="1"/>
  </cols>
  <sheetData>
    <row r="1" spans="1:14" ht="18" customHeight="1" x14ac:dyDescent="0.3">
      <c r="A1" t="s">
        <v>16</v>
      </c>
      <c r="B1" s="5">
        <v>2023</v>
      </c>
    </row>
    <row r="3" spans="1:14" s="6" customFormat="1" ht="18" customHeight="1" x14ac:dyDescent="0.3">
      <c r="A3" s="55" t="str">
        <f>CONCATENATE("Program Year ",$B$1)</f>
        <v>Program Year 2023</v>
      </c>
      <c r="B3" s="56"/>
      <c r="C3" s="56"/>
      <c r="D3" s="56"/>
      <c r="E3" s="56"/>
      <c r="G3" s="7"/>
      <c r="H3" s="7"/>
      <c r="I3" s="7"/>
      <c r="J3" s="7"/>
      <c r="K3" s="7"/>
      <c r="L3" s="7"/>
      <c r="M3" s="7"/>
      <c r="N3" s="7"/>
    </row>
    <row r="4" spans="1:14" s="6" customFormat="1" ht="18" customHeight="1" x14ac:dyDescent="0.3">
      <c r="A4" s="52" t="s">
        <v>2</v>
      </c>
      <c r="B4" s="53"/>
      <c r="C4" s="53"/>
      <c r="D4" s="53"/>
      <c r="E4" s="54"/>
      <c r="G4" s="7"/>
      <c r="H4" s="7"/>
      <c r="I4" s="7"/>
      <c r="J4" s="7"/>
      <c r="K4" s="7"/>
      <c r="L4" s="7"/>
      <c r="M4" s="7"/>
      <c r="N4" s="7"/>
    </row>
    <row r="5" spans="1:14" ht="18" customHeight="1" x14ac:dyDescent="0.3">
      <c r="A5" s="10" t="s">
        <v>6</v>
      </c>
      <c r="B5" s="11" t="s">
        <v>7</v>
      </c>
      <c r="C5" s="11" t="s">
        <v>8</v>
      </c>
      <c r="D5" s="11" t="s">
        <v>9</v>
      </c>
      <c r="E5" s="12" t="s">
        <v>10</v>
      </c>
    </row>
    <row r="6" spans="1:14" ht="18" customHeight="1" x14ac:dyDescent="0.3">
      <c r="A6" s="8" t="s">
        <v>4</v>
      </c>
      <c r="B6" s="9" t="str">
        <f t="shared" ref="B6:D12" si="0">CONCATENATE(TEXT(DATE($B$1 + K6, G6, 1),"mm/dd/yyyy")," to ", TEXT(EDATE(DATE($B$1 + K6, G6, 1),3)-1, "mm/dd/yyyy"))</f>
        <v>07/01/2023 to 09/30/2023</v>
      </c>
      <c r="C6" s="9" t="str">
        <f t="shared" si="0"/>
        <v>10/01/2023 to 12/31/2023</v>
      </c>
      <c r="D6" s="9" t="str">
        <f t="shared" si="0"/>
        <v>01/01/2024 to 03/31/2024</v>
      </c>
      <c r="E6" s="9" t="str">
        <f>CONCATENATE(TEXT(DATE($B$1 + N6, J6, 1),"mm/dd/yyyy")," to ", TEXT(EDATE(DATE($B$1 + N6, J6, 1),3)-1, "mm/dd/yyyy"))</f>
        <v>04/01/2024 to 06/30/2024</v>
      </c>
      <c r="G6" s="4">
        <v>7</v>
      </c>
      <c r="H6" s="4">
        <v>10</v>
      </c>
      <c r="I6" s="4">
        <v>1</v>
      </c>
      <c r="J6" s="4">
        <v>4</v>
      </c>
      <c r="K6" s="4">
        <v>0</v>
      </c>
      <c r="L6" s="4">
        <v>0</v>
      </c>
      <c r="M6" s="4">
        <v>1</v>
      </c>
      <c r="N6" s="4">
        <v>1</v>
      </c>
    </row>
    <row r="7" spans="1:14" ht="18" customHeight="1" x14ac:dyDescent="0.3">
      <c r="A7" s="8" t="s">
        <v>5</v>
      </c>
      <c r="B7" s="9" t="str">
        <f t="shared" si="0"/>
        <v>04/01/2023 to 06/30/2023</v>
      </c>
      <c r="C7" s="9" t="str">
        <f t="shared" si="0"/>
        <v>07/01/2023 to 09/30/2023</v>
      </c>
      <c r="D7" s="9" t="str">
        <f t="shared" si="0"/>
        <v>10/01/2023 to 12/31/2023</v>
      </c>
      <c r="E7" s="9" t="str">
        <f t="shared" ref="E7:E12" si="1">CONCATENATE(TEXT(DATE($B$1 + N7, J7, 1),"mm/dd/yyyy")," to ", TEXT(EDATE(DATE($B$1 + N7, J7, 1),3)-1, "mm/dd/yyyy"))</f>
        <v>01/01/2024 to 03/31/2024</v>
      </c>
      <c r="G7" s="4">
        <v>4</v>
      </c>
      <c r="H7" s="4">
        <v>7</v>
      </c>
      <c r="I7" s="4">
        <v>10</v>
      </c>
      <c r="J7" s="4">
        <v>1</v>
      </c>
      <c r="K7" s="4">
        <v>0</v>
      </c>
      <c r="L7" s="4">
        <v>0</v>
      </c>
      <c r="M7" s="4">
        <v>0</v>
      </c>
      <c r="N7" s="4">
        <v>1</v>
      </c>
    </row>
    <row r="8" spans="1:14" ht="18" customHeight="1" x14ac:dyDescent="0.3">
      <c r="A8" s="8" t="s">
        <v>13</v>
      </c>
      <c r="B8" s="9" t="str">
        <f t="shared" si="0"/>
        <v>07/01/2022 to 09/30/2022</v>
      </c>
      <c r="C8" s="9" t="str">
        <f t="shared" si="0"/>
        <v>10/01/2022 to 12/31/2022</v>
      </c>
      <c r="D8" s="9" t="str">
        <f t="shared" si="0"/>
        <v>01/01/2023 to 03/31/2023</v>
      </c>
      <c r="E8" s="9" t="str">
        <f t="shared" si="1"/>
        <v>04/01/2023 to 06/30/2023</v>
      </c>
      <c r="G8" s="4">
        <v>7</v>
      </c>
      <c r="H8" s="4">
        <v>10</v>
      </c>
      <c r="I8" s="4">
        <v>1</v>
      </c>
      <c r="J8" s="4">
        <v>4</v>
      </c>
      <c r="K8" s="4">
        <v>-1</v>
      </c>
      <c r="L8" s="4">
        <v>-1</v>
      </c>
      <c r="M8" s="4">
        <v>0</v>
      </c>
      <c r="N8" s="4">
        <v>0</v>
      </c>
    </row>
    <row r="9" spans="1:14" ht="18" customHeight="1" x14ac:dyDescent="0.3">
      <c r="A9" s="8" t="s">
        <v>14</v>
      </c>
      <c r="B9" s="9" t="str">
        <f t="shared" si="0"/>
        <v>01/01/2022 to 03/31/2022</v>
      </c>
      <c r="C9" s="9" t="str">
        <f t="shared" si="0"/>
        <v>04/01/2022 to 06/30/2022</v>
      </c>
      <c r="D9" s="9" t="str">
        <f t="shared" si="0"/>
        <v>07/01/2022 to 09/30/2022</v>
      </c>
      <c r="E9" s="9" t="str">
        <f t="shared" si="1"/>
        <v>10/01/2022 to 12/31/2022</v>
      </c>
      <c r="G9" s="4">
        <v>1</v>
      </c>
      <c r="H9" s="4">
        <v>4</v>
      </c>
      <c r="I9" s="4">
        <v>7</v>
      </c>
      <c r="J9" s="4">
        <v>10</v>
      </c>
      <c r="K9" s="4">
        <v>-1</v>
      </c>
      <c r="L9" s="4">
        <v>-1</v>
      </c>
      <c r="M9" s="4">
        <v>-1</v>
      </c>
      <c r="N9" s="4">
        <v>-1</v>
      </c>
    </row>
    <row r="10" spans="1:14" ht="18" customHeight="1" x14ac:dyDescent="0.3">
      <c r="A10" s="8" t="s">
        <v>15</v>
      </c>
      <c r="B10" s="9" t="str">
        <f t="shared" si="0"/>
        <v>07/01/2022 to 09/30/2022</v>
      </c>
      <c r="C10" s="9" t="str">
        <f t="shared" si="0"/>
        <v>10/01/2022 to 12/31/2022</v>
      </c>
      <c r="D10" s="9" t="str">
        <f t="shared" si="0"/>
        <v>01/01/2023 to 03/31/2023</v>
      </c>
      <c r="E10" s="9" t="str">
        <f t="shared" si="1"/>
        <v>04/01/2023 to 06/30/2023</v>
      </c>
      <c r="G10" s="4">
        <v>7</v>
      </c>
      <c r="H10" s="4">
        <v>10</v>
      </c>
      <c r="I10" s="4">
        <v>1</v>
      </c>
      <c r="J10" s="4">
        <v>4</v>
      </c>
      <c r="K10" s="4">
        <v>-1</v>
      </c>
      <c r="L10" s="4">
        <v>-1</v>
      </c>
      <c r="M10" s="4">
        <v>0</v>
      </c>
      <c r="N10" s="4">
        <v>0</v>
      </c>
    </row>
    <row r="11" spans="1:14" ht="18" customHeight="1" x14ac:dyDescent="0.3">
      <c r="A11" s="8" t="s">
        <v>11</v>
      </c>
      <c r="B11" s="9" t="str">
        <f t="shared" si="0"/>
        <v>01/01/2022 to 03/31/2022</v>
      </c>
      <c r="C11" s="9" t="str">
        <f t="shared" si="0"/>
        <v>04/01/2022 to 06/30/2022</v>
      </c>
      <c r="D11" s="9" t="str">
        <f t="shared" si="0"/>
        <v>07/01/2022 to 09/30/2022</v>
      </c>
      <c r="E11" s="9" t="str">
        <f t="shared" si="1"/>
        <v>10/01/2022 to 12/31/2022</v>
      </c>
      <c r="G11" s="4">
        <v>1</v>
      </c>
      <c r="H11" s="4">
        <v>4</v>
      </c>
      <c r="I11" s="4">
        <v>7</v>
      </c>
      <c r="J11" s="4">
        <v>10</v>
      </c>
      <c r="K11" s="4">
        <v>-1</v>
      </c>
      <c r="L11" s="4">
        <v>-1</v>
      </c>
      <c r="M11" s="4">
        <v>-1</v>
      </c>
      <c r="N11" s="4">
        <v>-1</v>
      </c>
    </row>
    <row r="12" spans="1:14" ht="18" customHeight="1" x14ac:dyDescent="0.3">
      <c r="A12" s="8" t="s">
        <v>12</v>
      </c>
      <c r="B12" s="9" t="str">
        <f t="shared" si="0"/>
        <v>07/01/2023 to 09/30/2023</v>
      </c>
      <c r="C12" s="9" t="str">
        <f t="shared" si="0"/>
        <v>10/01/2023 to 12/31/2023</v>
      </c>
      <c r="D12" s="9" t="str">
        <f t="shared" si="0"/>
        <v>01/01/2024 to 03/31/2024</v>
      </c>
      <c r="E12" s="9" t="str">
        <f t="shared" si="1"/>
        <v>04/01/2024 to 06/30/2024</v>
      </c>
      <c r="G12" s="4">
        <v>7</v>
      </c>
      <c r="H12" s="4">
        <v>10</v>
      </c>
      <c r="I12" s="4">
        <v>1</v>
      </c>
      <c r="J12" s="4">
        <v>4</v>
      </c>
      <c r="K12" s="4">
        <v>0</v>
      </c>
      <c r="L12" s="4">
        <v>0</v>
      </c>
      <c r="M12" s="4">
        <v>1</v>
      </c>
      <c r="N12" s="4">
        <v>1</v>
      </c>
    </row>
    <row r="14" spans="1:14" ht="18" customHeight="1" x14ac:dyDescent="0.3">
      <c r="A14" s="55" t="str">
        <f>CONCATENATE("Program Year ",$B$1)</f>
        <v>Program Year 2023</v>
      </c>
      <c r="B14" s="56"/>
      <c r="C14" s="56"/>
      <c r="D14" s="56"/>
      <c r="E14" s="56"/>
      <c r="F14" s="6"/>
      <c r="G14" s="7"/>
      <c r="H14" s="7"/>
      <c r="I14" s="7"/>
      <c r="J14" s="7"/>
      <c r="K14" s="7"/>
      <c r="L14" s="7"/>
      <c r="M14" s="7"/>
      <c r="N14" s="7"/>
    </row>
    <row r="15" spans="1:14" ht="18" customHeight="1" x14ac:dyDescent="0.3">
      <c r="A15" s="52" t="s">
        <v>17</v>
      </c>
      <c r="B15" s="53"/>
      <c r="C15" s="53"/>
      <c r="D15" s="53"/>
      <c r="E15" s="54"/>
      <c r="F15" s="6"/>
      <c r="G15" s="7"/>
      <c r="H15" s="7"/>
      <c r="I15" s="7"/>
      <c r="J15" s="7"/>
      <c r="K15" s="7"/>
      <c r="L15" s="7"/>
      <c r="M15" s="7"/>
      <c r="N15" s="7"/>
    </row>
    <row r="16" spans="1:14" ht="18" customHeight="1" x14ac:dyDescent="0.3">
      <c r="A16" s="10" t="s">
        <v>6</v>
      </c>
      <c r="B16" s="11" t="s">
        <v>7</v>
      </c>
      <c r="C16" s="11" t="s">
        <v>8</v>
      </c>
      <c r="D16" s="11" t="s">
        <v>9</v>
      </c>
      <c r="E16" s="12" t="s">
        <v>10</v>
      </c>
    </row>
    <row r="17" spans="1:14" ht="18" customHeight="1" x14ac:dyDescent="0.3">
      <c r="A17" s="8" t="s">
        <v>4</v>
      </c>
      <c r="B17" s="9" t="str">
        <f>CONCATENATE(TEXT(DATE($B$1 + K17, G17, 1),"mm/dd/yyyy")," to ", TEXT(EDATE(DATE($B$1 + K17, G17, 1),12)-1, "mm/dd/yyyy"))</f>
        <v>10/01/2022 to 09/30/2023</v>
      </c>
      <c r="C17" s="9" t="str">
        <f t="shared" ref="C17:C23" si="2">CONCATENATE(TEXT(DATE($B$1 + L17, H17, 1),"mm/dd/yyyy")," to ", TEXT(EDATE(DATE($B$1 + L17, H17, 1),12)-1, "mm/dd/yyyy"))</f>
        <v>01/01/2023 to 12/31/2023</v>
      </c>
      <c r="D17" s="9" t="str">
        <f t="shared" ref="D17:D23" si="3">CONCATENATE(TEXT(DATE($B$1 + M17, I17, 1),"mm/dd/yyyy")," to ", TEXT(EDATE(DATE($B$1 + M17, I17, 1),12)-1, "mm/dd/yyyy"))</f>
        <v>04/01/2023 to 03/31/2024</v>
      </c>
      <c r="E17" s="9" t="str">
        <f t="shared" ref="E17:E23" si="4">CONCATENATE(TEXT(DATE($B$1 + N17, J17, 1),"mm/dd/yyyy")," to ", TEXT(EDATE(DATE($B$1 + N17, J17, 1),12)-1, "mm/dd/yyyy"))</f>
        <v>07/01/2023 to 06/30/2024</v>
      </c>
      <c r="G17" s="4">
        <v>10</v>
      </c>
      <c r="H17" s="4">
        <v>1</v>
      </c>
      <c r="I17" s="4">
        <v>4</v>
      </c>
      <c r="J17" s="4">
        <v>7</v>
      </c>
      <c r="K17" s="4">
        <v>-1</v>
      </c>
      <c r="L17" s="4">
        <v>0</v>
      </c>
      <c r="M17" s="4">
        <v>0</v>
      </c>
      <c r="N17" s="4">
        <v>0</v>
      </c>
    </row>
    <row r="18" spans="1:14" ht="18" customHeight="1" x14ac:dyDescent="0.3">
      <c r="A18" s="8" t="s">
        <v>5</v>
      </c>
      <c r="B18" s="9" t="str">
        <f t="shared" ref="B18:B23" si="5">CONCATENATE(TEXT(DATE($B$1 + K18, G18, 1),"mm/dd/yyyy")," to ", TEXT(EDATE(DATE($B$1 + K18, G18, 1),12)-1, "mm/dd/yyyy"))</f>
        <v>07/01/2022 to 06/30/2023</v>
      </c>
      <c r="C18" s="9" t="str">
        <f t="shared" si="2"/>
        <v>10/01/2022 to 09/30/2023</v>
      </c>
      <c r="D18" s="9" t="str">
        <f t="shared" si="3"/>
        <v>01/01/2023 to 12/31/2023</v>
      </c>
      <c r="E18" s="9" t="str">
        <f t="shared" si="4"/>
        <v>04/01/2023 to 03/31/2024</v>
      </c>
      <c r="G18" s="4">
        <v>7</v>
      </c>
      <c r="H18" s="4">
        <v>10</v>
      </c>
      <c r="I18" s="4">
        <v>1</v>
      </c>
      <c r="J18" s="4">
        <v>4</v>
      </c>
      <c r="K18" s="4">
        <v>-1</v>
      </c>
      <c r="L18" s="4">
        <v>-1</v>
      </c>
      <c r="M18" s="4">
        <v>0</v>
      </c>
      <c r="N18" s="4">
        <v>0</v>
      </c>
    </row>
    <row r="19" spans="1:14" ht="18" customHeight="1" x14ac:dyDescent="0.3">
      <c r="A19" s="8" t="s">
        <v>13</v>
      </c>
      <c r="B19" s="9" t="str">
        <f>CONCATENATE(TEXT(DATE($B$1 + K19, G19, 1),"mm/dd/yyyy")," to ", TEXT(EDATE(DATE($B$1 + K19, G19, 1),12)-1, "mm/dd/yyyy"))</f>
        <v>10/01/2021 to 09/30/2022</v>
      </c>
      <c r="C19" s="9" t="str">
        <f t="shared" ref="B19:D22" si="6">CONCATENATE(TEXT(DATE($B$1 + L19, H19, 1),"mm/dd/yyyy")," to ", TEXT(EDATE(DATE($B$1 + L19, H19, 1),12)-1, "mm/dd/yyyy"))</f>
        <v>01/01/2022 to 12/31/2022</v>
      </c>
      <c r="D19" s="9" t="str">
        <f t="shared" si="6"/>
        <v>04/01/2022 to 03/31/2023</v>
      </c>
      <c r="E19" s="9" t="str">
        <f t="shared" si="4"/>
        <v>07/01/2022 to 06/30/2023</v>
      </c>
      <c r="G19" s="4">
        <v>10</v>
      </c>
      <c r="H19" s="4">
        <v>1</v>
      </c>
      <c r="I19" s="4">
        <v>4</v>
      </c>
      <c r="J19" s="4">
        <v>7</v>
      </c>
      <c r="K19" s="4">
        <v>-2</v>
      </c>
      <c r="L19" s="4">
        <v>-1</v>
      </c>
      <c r="M19" s="4">
        <v>-1</v>
      </c>
      <c r="N19" s="4">
        <v>-1</v>
      </c>
    </row>
    <row r="20" spans="1:14" ht="18" customHeight="1" x14ac:dyDescent="0.3">
      <c r="A20" s="8" t="s">
        <v>14</v>
      </c>
      <c r="B20" s="9" t="str">
        <f t="shared" si="6"/>
        <v>04/01/2021 to 03/31/2022</v>
      </c>
      <c r="C20" s="9" t="str">
        <f t="shared" si="6"/>
        <v>07/01/2021 to 06/30/2022</v>
      </c>
      <c r="D20" s="9" t="str">
        <f t="shared" si="6"/>
        <v>10/01/2021 to 09/30/2022</v>
      </c>
      <c r="E20" s="9" t="str">
        <f t="shared" si="4"/>
        <v>01/01/2022 to 12/31/2022</v>
      </c>
      <c r="G20" s="4">
        <v>4</v>
      </c>
      <c r="H20" s="4">
        <v>7</v>
      </c>
      <c r="I20" s="4">
        <v>10</v>
      </c>
      <c r="J20" s="4">
        <v>1</v>
      </c>
      <c r="K20" s="4">
        <v>-2</v>
      </c>
      <c r="L20" s="4">
        <v>-2</v>
      </c>
      <c r="M20" s="4">
        <v>-2</v>
      </c>
      <c r="N20" s="4">
        <v>-1</v>
      </c>
    </row>
    <row r="21" spans="1:14" ht="18" customHeight="1" x14ac:dyDescent="0.3">
      <c r="A21" s="8" t="s">
        <v>15</v>
      </c>
      <c r="B21" s="9" t="str">
        <f t="shared" si="6"/>
        <v>10/01/2021 to 09/30/2022</v>
      </c>
      <c r="C21" s="9" t="str">
        <f t="shared" si="6"/>
        <v>01/01/2022 to 12/31/2022</v>
      </c>
      <c r="D21" s="9" t="str">
        <f t="shared" si="6"/>
        <v>04/01/2022 to 03/31/2023</v>
      </c>
      <c r="E21" s="9" t="str">
        <f t="shared" si="4"/>
        <v>07/01/2022 to 06/30/2023</v>
      </c>
      <c r="G21" s="4">
        <v>10</v>
      </c>
      <c r="H21" s="4">
        <v>1</v>
      </c>
      <c r="I21" s="4">
        <v>4</v>
      </c>
      <c r="J21" s="4">
        <v>7</v>
      </c>
      <c r="K21" s="4">
        <v>-2</v>
      </c>
      <c r="L21" s="4">
        <v>-1</v>
      </c>
      <c r="M21" s="4">
        <v>-1</v>
      </c>
      <c r="N21" s="4">
        <v>-1</v>
      </c>
    </row>
    <row r="22" spans="1:14" ht="18" customHeight="1" x14ac:dyDescent="0.3">
      <c r="A22" s="8" t="s">
        <v>11</v>
      </c>
      <c r="B22" s="9" t="str">
        <f t="shared" si="6"/>
        <v>04/01/2021 to 03/31/2022</v>
      </c>
      <c r="C22" s="9" t="str">
        <f t="shared" si="6"/>
        <v>07/01/2021 to 06/30/2022</v>
      </c>
      <c r="D22" s="9" t="str">
        <f t="shared" si="6"/>
        <v>10/01/2021 to 09/30/2022</v>
      </c>
      <c r="E22" s="9" t="str">
        <f t="shared" si="4"/>
        <v>01/01/2022 to 12/31/2022</v>
      </c>
      <c r="G22" s="4">
        <v>4</v>
      </c>
      <c r="H22" s="4">
        <v>7</v>
      </c>
      <c r="I22" s="4">
        <v>10</v>
      </c>
      <c r="J22" s="4">
        <v>1</v>
      </c>
      <c r="K22" s="4">
        <v>-2</v>
      </c>
      <c r="L22" s="4">
        <v>-2</v>
      </c>
      <c r="M22" s="4">
        <v>-2</v>
      </c>
      <c r="N22" s="4">
        <v>-1</v>
      </c>
    </row>
    <row r="23" spans="1:14" ht="18" customHeight="1" x14ac:dyDescent="0.3">
      <c r="A23" s="8" t="s">
        <v>12</v>
      </c>
      <c r="B23" s="9" t="str">
        <f t="shared" si="5"/>
        <v>10/01/2022 to 09/30/2023</v>
      </c>
      <c r="C23" s="9" t="str">
        <f t="shared" si="2"/>
        <v>01/01/2023 to 12/31/2023</v>
      </c>
      <c r="D23" s="9" t="str">
        <f t="shared" si="3"/>
        <v>04/01/2023 to 03/31/2024</v>
      </c>
      <c r="E23" s="9" t="str">
        <f t="shared" si="4"/>
        <v>07/01/2023 to 06/30/2024</v>
      </c>
      <c r="G23" s="4">
        <v>10</v>
      </c>
      <c r="H23" s="4">
        <v>1</v>
      </c>
      <c r="I23" s="4">
        <v>4</v>
      </c>
      <c r="J23" s="4">
        <v>7</v>
      </c>
      <c r="K23" s="4">
        <v>-1</v>
      </c>
      <c r="L23" s="4">
        <v>0</v>
      </c>
      <c r="M23" s="4">
        <v>0</v>
      </c>
      <c r="N23" s="4">
        <v>0</v>
      </c>
    </row>
    <row r="25" spans="1:14" ht="18" customHeight="1" x14ac:dyDescent="0.3">
      <c r="A25" s="55" t="str">
        <f>CONCATENATE("Program Year ",$B$1)</f>
        <v>Program Year 2023</v>
      </c>
      <c r="B25" s="56"/>
      <c r="C25" s="56"/>
      <c r="D25" s="56"/>
      <c r="E25" s="56"/>
      <c r="F25" s="6"/>
      <c r="G25" s="7"/>
      <c r="H25" s="7"/>
      <c r="I25" s="7"/>
      <c r="J25" s="7"/>
      <c r="K25" s="7"/>
      <c r="L25" s="7"/>
      <c r="M25" s="7"/>
      <c r="N25" s="7"/>
    </row>
    <row r="26" spans="1:14" ht="18" customHeight="1" x14ac:dyDescent="0.3">
      <c r="A26" s="52" t="s">
        <v>3</v>
      </c>
      <c r="B26" s="53"/>
      <c r="C26" s="53"/>
      <c r="D26" s="53"/>
      <c r="E26" s="54"/>
      <c r="F26" s="6"/>
      <c r="G26" s="7"/>
      <c r="H26" s="7"/>
      <c r="I26" s="7"/>
      <c r="J26" s="7"/>
      <c r="K26" s="7"/>
      <c r="L26" s="7"/>
      <c r="M26" s="7"/>
      <c r="N26" s="7"/>
    </row>
    <row r="27" spans="1:14" ht="18" customHeight="1" x14ac:dyDescent="0.3">
      <c r="A27" s="10" t="s">
        <v>6</v>
      </c>
      <c r="B27" s="11" t="s">
        <v>7</v>
      </c>
      <c r="C27" s="11" t="s">
        <v>8</v>
      </c>
      <c r="D27" s="11" t="s">
        <v>9</v>
      </c>
      <c r="E27" s="12" t="s">
        <v>10</v>
      </c>
    </row>
    <row r="28" spans="1:14" ht="18" customHeight="1" x14ac:dyDescent="0.3">
      <c r="A28" s="8" t="s">
        <v>4</v>
      </c>
      <c r="B28" s="9" t="str">
        <f>CONCATENATE(TEXT(DATE($B$1 + $K28, $G28, 1),"mm/dd/yyyy")," to ", TEXT(EDATE(DATE($B$1 + $K28, $G28, 1),3)-1, "mm/dd/yyyy"))</f>
        <v>07/01/2023 to 09/30/2023</v>
      </c>
      <c r="C28" s="9" t="str">
        <f>CONCATENATE(TEXT(DATE($B$1 + $K28, $G28, 1),"mm/dd/yyyy")," to ", TEXT(EDATE(DATE($B$1 + $K28, $G28, 1),6)-1, "mm/dd/yyyy"))</f>
        <v>07/01/2023 to 12/31/2023</v>
      </c>
      <c r="D28" s="9" t="str">
        <f>CONCATENATE(TEXT(DATE($B$1 + $K28, $G28, 1),"mm/dd/yyyy")," to ", TEXT(EDATE(DATE($B$1 + $K28, $G28, 1),9)-1, "mm/dd/yyyy"))</f>
        <v>07/01/2023 to 03/31/2024</v>
      </c>
      <c r="E28" s="9" t="str">
        <f>CONCATENATE(TEXT(DATE($B$1 + $K28, $G28, 1),"mm/dd/yyyy")," to ", TEXT(EDATE(DATE($B$1 + $K28, $G28, 1),12)-1, "mm/dd/yyyy"))</f>
        <v>07/01/2023 to 06/30/2024</v>
      </c>
      <c r="G28" s="4">
        <v>7</v>
      </c>
      <c r="K28" s="4">
        <v>0</v>
      </c>
    </row>
    <row r="29" spans="1:14" ht="18" customHeight="1" x14ac:dyDescent="0.3">
      <c r="A29" s="8" t="s">
        <v>5</v>
      </c>
      <c r="B29" s="9" t="str">
        <f t="shared" ref="B29:B34" si="7">CONCATENATE(TEXT(DATE($B$1 + $K29, $G29, 1),"mm/dd/yyyy")," to ", TEXT(EDATE(DATE($B$1 + $K29, $G29, 1),3)-1, "mm/dd/yyyy"))</f>
        <v>04/01/2023 to 06/30/2023</v>
      </c>
      <c r="C29" s="9" t="str">
        <f t="shared" ref="C29:C34" si="8">CONCATENATE(TEXT(DATE($B$1 + $K29, $G29, 1),"mm/dd/yyyy")," to ", TEXT(EDATE(DATE($B$1 + $K29, $G29, 1),6)-1, "mm/dd/yyyy"))</f>
        <v>04/01/2023 to 09/30/2023</v>
      </c>
      <c r="D29" s="9" t="str">
        <f t="shared" ref="D29:D34" si="9">CONCATENATE(TEXT(DATE($B$1 + $K29, $G29, 1),"mm/dd/yyyy")," to ", TEXT(EDATE(DATE($B$1 + $K29, $G29, 1),9)-1, "mm/dd/yyyy"))</f>
        <v>04/01/2023 to 12/31/2023</v>
      </c>
      <c r="E29" s="9" t="str">
        <f t="shared" ref="E29:E34" si="10">CONCATENATE(TEXT(DATE($B$1 + $K29, $G29, 1),"mm/dd/yyyy")," to ", TEXT(EDATE(DATE($B$1 + $K29, $G29, 1),12)-1, "mm/dd/yyyy"))</f>
        <v>04/01/2023 to 03/31/2024</v>
      </c>
      <c r="G29" s="4">
        <v>4</v>
      </c>
      <c r="K29" s="4">
        <v>0</v>
      </c>
    </row>
    <row r="30" spans="1:14" ht="18" customHeight="1" x14ac:dyDescent="0.3">
      <c r="A30" s="8" t="s">
        <v>13</v>
      </c>
      <c r="B30" s="9" t="str">
        <f t="shared" si="7"/>
        <v>07/01/2022 to 09/30/2022</v>
      </c>
      <c r="C30" s="9" t="str">
        <f t="shared" si="8"/>
        <v>07/01/2022 to 12/31/2022</v>
      </c>
      <c r="D30" s="9" t="str">
        <f t="shared" si="9"/>
        <v>07/01/2022 to 03/31/2023</v>
      </c>
      <c r="E30" s="9" t="str">
        <f t="shared" si="10"/>
        <v>07/01/2022 to 06/30/2023</v>
      </c>
      <c r="G30" s="4">
        <v>7</v>
      </c>
      <c r="K30" s="4">
        <v>-1</v>
      </c>
    </row>
    <row r="31" spans="1:14" ht="18" customHeight="1" x14ac:dyDescent="0.3">
      <c r="A31" s="8" t="s">
        <v>14</v>
      </c>
      <c r="B31" s="9" t="str">
        <f t="shared" si="7"/>
        <v>01/01/2022 to 03/31/2022</v>
      </c>
      <c r="C31" s="9" t="str">
        <f t="shared" si="8"/>
        <v>01/01/2022 to 06/30/2022</v>
      </c>
      <c r="D31" s="9" t="str">
        <f t="shared" si="9"/>
        <v>01/01/2022 to 09/30/2022</v>
      </c>
      <c r="E31" s="9" t="str">
        <f t="shared" si="10"/>
        <v>01/01/2022 to 12/31/2022</v>
      </c>
      <c r="G31" s="4">
        <v>1</v>
      </c>
      <c r="K31" s="4">
        <v>-1</v>
      </c>
    </row>
    <row r="32" spans="1:14" ht="18" customHeight="1" x14ac:dyDescent="0.3">
      <c r="A32" s="8" t="s">
        <v>15</v>
      </c>
      <c r="B32" s="9" t="str">
        <f t="shared" si="7"/>
        <v>07/01/2022 to 09/30/2022</v>
      </c>
      <c r="C32" s="9" t="str">
        <f t="shared" si="8"/>
        <v>07/01/2022 to 12/31/2022</v>
      </c>
      <c r="D32" s="9" t="str">
        <f t="shared" si="9"/>
        <v>07/01/2022 to 03/31/2023</v>
      </c>
      <c r="E32" s="9" t="str">
        <f t="shared" si="10"/>
        <v>07/01/2022 to 06/30/2023</v>
      </c>
      <c r="G32" s="4">
        <v>7</v>
      </c>
      <c r="K32" s="4">
        <v>-1</v>
      </c>
    </row>
    <row r="33" spans="1:11" ht="18" customHeight="1" x14ac:dyDescent="0.3">
      <c r="A33" s="8" t="s">
        <v>11</v>
      </c>
      <c r="B33" s="9" t="str">
        <f t="shared" si="7"/>
        <v>01/01/2022 to 03/31/2022</v>
      </c>
      <c r="C33" s="9" t="str">
        <f t="shared" si="8"/>
        <v>01/01/2022 to 06/30/2022</v>
      </c>
      <c r="D33" s="9" t="str">
        <f t="shared" si="9"/>
        <v>01/01/2022 to 09/30/2022</v>
      </c>
      <c r="E33" s="9" t="str">
        <f t="shared" si="10"/>
        <v>01/01/2022 to 12/31/2022</v>
      </c>
      <c r="G33" s="4">
        <v>1</v>
      </c>
      <c r="K33" s="4">
        <v>-1</v>
      </c>
    </row>
    <row r="34" spans="1:11" ht="18" customHeight="1" x14ac:dyDescent="0.3">
      <c r="A34" s="8" t="s">
        <v>12</v>
      </c>
      <c r="B34" s="9" t="str">
        <f t="shared" si="7"/>
        <v>07/01/2023 to 09/30/2023</v>
      </c>
      <c r="C34" s="9" t="str">
        <f t="shared" si="8"/>
        <v>07/01/2023 to 12/31/2023</v>
      </c>
      <c r="D34" s="9" t="str">
        <f t="shared" si="9"/>
        <v>07/01/2023 to 03/31/2024</v>
      </c>
      <c r="E34" s="9" t="str">
        <f t="shared" si="10"/>
        <v>07/01/2023 to 06/30/2024</v>
      </c>
      <c r="G34" s="4">
        <v>7</v>
      </c>
      <c r="K34" s="4">
        <v>0</v>
      </c>
    </row>
  </sheetData>
  <mergeCells count="6">
    <mergeCell ref="A26:E26"/>
    <mergeCell ref="A3:E3"/>
    <mergeCell ref="A4:E4"/>
    <mergeCell ref="A14:E14"/>
    <mergeCell ref="A15:E15"/>
    <mergeCell ref="A25:E25"/>
  </mergeCells>
  <conditionalFormatting sqref="B6:E12">
    <cfRule type="containsText" dxfId="2" priority="5" operator="containsText" text="2015">
      <formula>NOT(ISERROR(SEARCH("2015",B6)))</formula>
    </cfRule>
  </conditionalFormatting>
  <conditionalFormatting sqref="B17:E23">
    <cfRule type="containsText" dxfId="1" priority="2" operator="containsText" text="2015">
      <formula>NOT(ISERROR(SEARCH("2015",B17)))</formula>
    </cfRule>
  </conditionalFormatting>
  <conditionalFormatting sqref="B28:E34">
    <cfRule type="containsText" dxfId="0" priority="1" operator="containsText" text="2015">
      <formula>NOT(ISERROR(SEARCH("2015",B28)))</formula>
    </cfRule>
  </conditionalFormatting>
  <dataValidations count="1">
    <dataValidation type="list" allowBlank="1" showInputMessage="1" showErrorMessage="1" sqref="B1" xr:uid="{00000000-0002-0000-0000-000000000000}">
      <formula1>"2016, 2017, 2018, 2019, 2020, 2021, 2022, 2023, 2024, 2025, 2026, 2027, 2028, 2029"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"/>
  <sheetViews>
    <sheetView zoomScale="110" zoomScaleNormal="110" workbookViewId="0">
      <selection activeCell="C20" sqref="C20"/>
    </sheetView>
  </sheetViews>
  <sheetFormatPr defaultRowHeight="14.4" x14ac:dyDescent="0.3"/>
  <cols>
    <col min="1" max="20" width="5.44140625" style="1" customWidth="1"/>
    <col min="21" max="21" width="5.6640625" style="1" customWidth="1"/>
  </cols>
  <sheetData>
    <row r="1" spans="1:21" ht="2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3"/>
    </row>
    <row r="2" spans="1:21" ht="21" customHeight="1" x14ac:dyDescent="0.3">
      <c r="U2"/>
    </row>
    <row r="3" spans="1:21" ht="21" customHeight="1" thickBot="1" x14ac:dyDescent="0.35">
      <c r="A3" s="2" t="s">
        <v>1</v>
      </c>
      <c r="B3" s="69" t="s">
        <v>2</v>
      </c>
      <c r="C3" s="69"/>
      <c r="D3" s="69"/>
      <c r="E3" s="69"/>
      <c r="F3" s="2" t="s">
        <v>1</v>
      </c>
      <c r="G3" s="69" t="s">
        <v>3</v>
      </c>
      <c r="H3" s="69"/>
      <c r="I3" s="69"/>
      <c r="J3" s="69"/>
      <c r="K3" s="2" t="s">
        <v>1</v>
      </c>
      <c r="L3" s="69" t="s">
        <v>18</v>
      </c>
      <c r="M3" s="69"/>
      <c r="N3" s="69"/>
      <c r="O3" s="69"/>
      <c r="P3" s="69"/>
      <c r="Q3" s="69"/>
      <c r="R3" s="69"/>
      <c r="U3"/>
    </row>
    <row r="4" spans="1:21" ht="21" customHeight="1" x14ac:dyDescent="0.3">
      <c r="A4" s="47">
        <v>1</v>
      </c>
      <c r="B4" s="16"/>
      <c r="C4" s="17"/>
      <c r="D4" s="18"/>
      <c r="E4" s="19"/>
      <c r="F4" s="47">
        <v>1</v>
      </c>
      <c r="G4" s="20"/>
      <c r="H4" s="17"/>
      <c r="I4" s="18"/>
      <c r="J4" s="19"/>
      <c r="K4" s="47">
        <v>1</v>
      </c>
      <c r="L4" s="35"/>
      <c r="M4" s="15"/>
      <c r="N4" s="15"/>
      <c r="O4" s="36"/>
      <c r="P4" s="17"/>
      <c r="Q4" s="18"/>
      <c r="R4" s="19"/>
      <c r="U4"/>
    </row>
    <row r="5" spans="1:21" ht="21" customHeight="1" x14ac:dyDescent="0.3">
      <c r="A5" s="47">
        <v>2</v>
      </c>
      <c r="B5" s="21"/>
      <c r="C5" s="22"/>
      <c r="D5" s="23"/>
      <c r="E5" s="24"/>
      <c r="F5" s="47">
        <v>2</v>
      </c>
      <c r="G5" s="70"/>
      <c r="H5" s="71"/>
      <c r="I5" s="25"/>
      <c r="J5" s="26"/>
      <c r="K5" s="47">
        <v>2</v>
      </c>
      <c r="L5" s="37"/>
      <c r="M5" s="38"/>
      <c r="N5" s="39"/>
      <c r="O5" s="40"/>
      <c r="P5" s="13"/>
      <c r="Q5" s="23"/>
      <c r="R5" s="24"/>
      <c r="U5"/>
    </row>
    <row r="6" spans="1:21" ht="21" customHeight="1" x14ac:dyDescent="0.3">
      <c r="A6" s="47">
        <v>3</v>
      </c>
      <c r="B6" s="27"/>
      <c r="C6" s="28"/>
      <c r="D6" s="29"/>
      <c r="E6" s="30"/>
      <c r="F6" s="47">
        <v>3</v>
      </c>
      <c r="G6" s="63"/>
      <c r="H6" s="64"/>
      <c r="I6" s="65"/>
      <c r="J6" s="31"/>
      <c r="K6" s="47">
        <v>3</v>
      </c>
      <c r="L6" s="41"/>
      <c r="M6" s="28"/>
      <c r="N6" s="42"/>
      <c r="O6" s="43"/>
      <c r="P6" s="14"/>
      <c r="Q6" s="44"/>
      <c r="R6" s="45"/>
      <c r="U6"/>
    </row>
    <row r="7" spans="1:21" ht="21" customHeight="1" thickBot="1" x14ac:dyDescent="0.35">
      <c r="A7" s="47">
        <v>4</v>
      </c>
      <c r="B7" s="32"/>
      <c r="C7" s="33"/>
      <c r="D7" s="34"/>
      <c r="E7" s="48"/>
      <c r="F7" s="47">
        <v>4</v>
      </c>
      <c r="G7" s="66"/>
      <c r="H7" s="67"/>
      <c r="I7" s="67"/>
      <c r="J7" s="68"/>
      <c r="K7" s="47">
        <v>4</v>
      </c>
      <c r="L7" s="41"/>
      <c r="M7" s="46"/>
      <c r="N7" s="46"/>
      <c r="O7" s="49"/>
      <c r="P7" s="50"/>
      <c r="Q7" s="50"/>
      <c r="R7" s="51"/>
      <c r="U7"/>
    </row>
    <row r="8" spans="1:21" ht="30.75" customHeight="1" x14ac:dyDescent="0.3">
      <c r="B8" s="57" t="s">
        <v>19</v>
      </c>
      <c r="C8" s="58"/>
      <c r="D8" s="58"/>
      <c r="E8" s="59"/>
      <c r="G8" s="57" t="s">
        <v>19</v>
      </c>
      <c r="H8" s="58"/>
      <c r="I8" s="58"/>
      <c r="J8" s="59"/>
      <c r="L8" s="60" t="s">
        <v>20</v>
      </c>
      <c r="M8" s="61"/>
      <c r="N8" s="62"/>
      <c r="O8" s="57" t="s">
        <v>19</v>
      </c>
      <c r="P8" s="58"/>
      <c r="Q8" s="58"/>
      <c r="R8" s="59"/>
      <c r="U8"/>
    </row>
    <row r="9" spans="1:21" ht="21" customHeight="1" x14ac:dyDescent="0.3"/>
    <row r="10" spans="1:21" ht="21" customHeight="1" x14ac:dyDescent="0.3"/>
  </sheetData>
  <mergeCells count="11">
    <mergeCell ref="B3:E3"/>
    <mergeCell ref="G3:J3"/>
    <mergeCell ref="L3:R3"/>
    <mergeCell ref="G5:H5"/>
    <mergeCell ref="A1:R1"/>
    <mergeCell ref="B8:E8"/>
    <mergeCell ref="G8:J8"/>
    <mergeCell ref="O8:R8"/>
    <mergeCell ref="L8:N8"/>
    <mergeCell ref="G6:I6"/>
    <mergeCell ref="G7:J7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 Time Periods</vt:lpstr>
      <vt:lpstr>3 Reporting Period Types</vt:lpstr>
    </vt:vector>
  </TitlesOfParts>
  <Company>Higher Education Coordinating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Lori</dc:creator>
  <cp:lastModifiedBy>BENNETT James * HECC</cp:lastModifiedBy>
  <cp:lastPrinted>2017-11-14T18:36:44Z</cp:lastPrinted>
  <dcterms:created xsi:type="dcterms:W3CDTF">2017-02-06T22:21:06Z</dcterms:created>
  <dcterms:modified xsi:type="dcterms:W3CDTF">2023-12-19T22:31:22Z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2023-12-19T22:25:49Z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19f419e5-c113-4d51-a0b2-f2beb44b8947</vt:lpwstr>
  </property>
  <property fmtid="{D5CDD505-2E9C-101B-9397-08002B2CF9AE}" pid="8" name="MSIP_Label_09b73270-2993-4076-be47-9c78f42a1e84_ContentBits">
    <vt:lpwstr>0</vt:lpwstr>
  </property>
</Properties>
</file>